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5360" windowHeight="8835" tabRatio="748" activeTab="0"/>
  </bookViews>
  <sheets>
    <sheet name="лилейники" sheetId="1" r:id="rId1"/>
  </sheets>
  <definedNames>
    <definedName name="_xlnm._FilterDatabase" localSheetId="0" hidden="1">'лилейники'!$H$2:$H$112</definedName>
    <definedName name="FlowerDataBase4_Прайс_лист_лилейники" localSheetId="0">'лилейники'!$B$3:$I$111</definedName>
  </definedNames>
  <calcPr fullCalcOnLoad="1"/>
</workbook>
</file>

<file path=xl/sharedStrings.xml><?xml version="1.0" encoding="utf-8"?>
<sst xmlns="http://schemas.openxmlformats.org/spreadsheetml/2006/main" count="342" uniqueCount="289">
  <si>
    <t>номер</t>
  </si>
  <si>
    <t>название</t>
  </si>
  <si>
    <t>цена</t>
  </si>
  <si>
    <t>заказ</t>
  </si>
  <si>
    <t>сумма:</t>
  </si>
  <si>
    <t xml:space="preserve">сумма  </t>
  </si>
  <si>
    <t>3356</t>
  </si>
  <si>
    <t xml:space="preserve"> Daylily seedlings.</t>
  </si>
  <si>
    <t>Васильев ОЛ</t>
  </si>
  <si>
    <t>2520</t>
  </si>
  <si>
    <t>ADAMAS.</t>
  </si>
  <si>
    <t>Stamile, 03</t>
  </si>
  <si>
    <t>2554</t>
  </si>
  <si>
    <t>AGELESS BEAUTY.</t>
  </si>
  <si>
    <t>Stamile, 01</t>
  </si>
  <si>
    <t>2298</t>
  </si>
  <si>
    <t>ALL THE MAGIC.</t>
  </si>
  <si>
    <t>Salter, 96</t>
  </si>
  <si>
    <t>2004</t>
  </si>
  <si>
    <t>ALWAYS AFTERNOON.</t>
  </si>
  <si>
    <t>Morss, 87</t>
  </si>
  <si>
    <t>2006</t>
  </si>
  <si>
    <t>ARCTIC SNOW.</t>
  </si>
  <si>
    <t>Stamile, 86</t>
  </si>
  <si>
    <t>2007</t>
  </si>
  <si>
    <t>AT FIRST BLUSH.</t>
  </si>
  <si>
    <t>Salter, 98</t>
  </si>
  <si>
    <t>2008</t>
  </si>
  <si>
    <t>AWESOME BLOSSOM.</t>
  </si>
  <si>
    <t>2009</t>
  </si>
  <si>
    <t>BARACUDA BAY.</t>
  </si>
  <si>
    <t>Salter, 97</t>
  </si>
  <si>
    <t>2299</t>
  </si>
  <si>
    <t>BARBARA MITCHELL.</t>
  </si>
  <si>
    <t>Pierce C, 84</t>
  </si>
  <si>
    <t>6-11шт - 135руб; 12-24шт - 126руб; 25 и более - 117руб</t>
  </si>
  <si>
    <t>2126</t>
  </si>
  <si>
    <t>BARBARIAN PRINCESS.</t>
  </si>
  <si>
    <t>Salter, 00</t>
  </si>
  <si>
    <t>2010</t>
  </si>
  <si>
    <t>BEGUILED AGAIN.</t>
  </si>
  <si>
    <t>Salter, 94</t>
  </si>
  <si>
    <t>2011</t>
  </si>
  <si>
    <t>BEN ADAMS.</t>
  </si>
  <si>
    <t>2012</t>
  </si>
  <si>
    <t>BETTER THAN EVER.</t>
  </si>
  <si>
    <t>2013</t>
  </si>
  <si>
    <t>BLACK AMBROSIA.</t>
  </si>
  <si>
    <t>2109</t>
  </si>
  <si>
    <t>BOLD ENCOUNTER.</t>
  </si>
  <si>
    <t>Stamile, 98</t>
  </si>
  <si>
    <t>2124</t>
  </si>
  <si>
    <t>BORDER MUSIC.</t>
  </si>
  <si>
    <t>2119</t>
  </si>
  <si>
    <t>BREAKING MY HEART.</t>
  </si>
  <si>
    <t>Grace, 97</t>
  </si>
  <si>
    <t>2017</t>
  </si>
  <si>
    <t>BREED APART.</t>
  </si>
  <si>
    <t>2019</t>
  </si>
  <si>
    <t>BURGUNDY BARONESS.</t>
  </si>
  <si>
    <t>Carr, 98</t>
  </si>
  <si>
    <t>2021</t>
  </si>
  <si>
    <t>CANADIAN BORDER PATROL.</t>
  </si>
  <si>
    <t>Sltr 95</t>
  </si>
  <si>
    <t>2022</t>
  </si>
  <si>
    <t>CHANCE ENCOUNTER.</t>
  </si>
  <si>
    <t>Stamile, 94</t>
  </si>
  <si>
    <t>2025</t>
  </si>
  <si>
    <t>CLASSIC EDGE.</t>
  </si>
  <si>
    <t>Stamile, 99</t>
  </si>
  <si>
    <t>2553</t>
  </si>
  <si>
    <t>CLAUDETTE J. COLLINS.</t>
  </si>
  <si>
    <t>Collins, 00</t>
  </si>
  <si>
    <t>2027</t>
  </si>
  <si>
    <t>COTILLION MAIDEN.</t>
  </si>
  <si>
    <t>Petite, 00</t>
  </si>
  <si>
    <t>2028</t>
  </si>
  <si>
    <t>COURT MAGICIAN.</t>
  </si>
  <si>
    <t>Munson, 87</t>
  </si>
  <si>
    <t>2529</t>
  </si>
  <si>
    <t>COURTING TROUBLE.</t>
  </si>
  <si>
    <t>Salter, 02</t>
  </si>
  <si>
    <t>2107</t>
  </si>
  <si>
    <t>CREATIVE VISION.</t>
  </si>
  <si>
    <t>Stamile, 97</t>
  </si>
  <si>
    <t>2029</t>
  </si>
  <si>
    <t>CUSTARD CANDY.</t>
  </si>
  <si>
    <t>Stamile, 89</t>
  </si>
  <si>
    <t>6-11шт - 120руб; 12-24шт - 112руб; 25 и более - 104руб</t>
  </si>
  <si>
    <t>2030</t>
  </si>
  <si>
    <t>DARING DILEMMA.</t>
  </si>
  <si>
    <t>Salter 93</t>
  </si>
  <si>
    <t>6-11шт - 150руб; 12-24шт - 140руб; 25 и более 130руб</t>
  </si>
  <si>
    <t>2031</t>
  </si>
  <si>
    <t>DAVID KIRCHHOFF.</t>
  </si>
  <si>
    <t>Salter, 92</t>
  </si>
  <si>
    <t>2032</t>
  </si>
  <si>
    <t>ED BROWN.</t>
  </si>
  <si>
    <t>2532</t>
  </si>
  <si>
    <t>EDITH SLIGER.</t>
  </si>
  <si>
    <t>2127</t>
  </si>
  <si>
    <t>ELIZABETH SALTER.</t>
  </si>
  <si>
    <t>2519</t>
  </si>
  <si>
    <t>EMPIRE RETURNS.</t>
  </si>
  <si>
    <t>Salter, 01</t>
  </si>
  <si>
    <t>2125</t>
  </si>
  <si>
    <t>ENCHANTED CAROUSEL.</t>
  </si>
  <si>
    <t>2037</t>
  </si>
  <si>
    <t>ENCHANTED RAINBOW.</t>
  </si>
  <si>
    <t>2531</t>
  </si>
  <si>
    <t>ETCHED FANTASY.</t>
  </si>
  <si>
    <t>Stamile, 02</t>
  </si>
  <si>
    <t>2518</t>
  </si>
  <si>
    <t>EXOTIC TREASURE.</t>
  </si>
  <si>
    <t>Salter, 03</t>
  </si>
  <si>
    <t>2118</t>
  </si>
  <si>
    <t>EYE CATCHING.</t>
  </si>
  <si>
    <t>2039</t>
  </si>
  <si>
    <t>EYE ON AMERICA.</t>
  </si>
  <si>
    <t>Salter, 99</t>
  </si>
  <si>
    <t>2040</t>
  </si>
  <si>
    <t>FANTASY QUILT.</t>
  </si>
  <si>
    <t>Morss, 95</t>
  </si>
  <si>
    <t>2297</t>
  </si>
  <si>
    <t>FLIGHT OF THE RAVEN.</t>
  </si>
  <si>
    <t>Norris R,</t>
  </si>
  <si>
    <t>2122</t>
  </si>
  <si>
    <t>FOLLOW THE FASHION.</t>
  </si>
  <si>
    <t>2524</t>
  </si>
  <si>
    <t>FORBIDDEN FANTASY.</t>
  </si>
  <si>
    <t>2042</t>
  </si>
  <si>
    <t>FOREING INTRIQUE.</t>
  </si>
  <si>
    <t>2043</t>
  </si>
  <si>
    <t>GLACIER BAY.</t>
  </si>
  <si>
    <t>Stamile, 95</t>
  </si>
  <si>
    <t>2105</t>
  </si>
  <si>
    <t>GLOWING REVIEW.</t>
  </si>
  <si>
    <t>2044</t>
  </si>
  <si>
    <t>GOOD OLD BOY.</t>
  </si>
  <si>
    <t>2045</t>
  </si>
  <si>
    <t>HEARTS OF FIRE.</t>
  </si>
  <si>
    <t>2046</t>
  </si>
  <si>
    <t>HEMMED IN PURPLE.</t>
  </si>
  <si>
    <t>Bell T, 99</t>
  </si>
  <si>
    <t>2526</t>
  </si>
  <si>
    <t>HERO WORSHIP.</t>
  </si>
  <si>
    <t>Carr, 00</t>
  </si>
  <si>
    <t>2048</t>
  </si>
  <si>
    <t>HIGHLAND LORD.</t>
  </si>
  <si>
    <t>Munson, 83</t>
  </si>
  <si>
    <t>2534</t>
  </si>
  <si>
    <t>HILLBILLY HEART.</t>
  </si>
  <si>
    <t>2525</t>
  </si>
  <si>
    <t>HOLLYWOOD LIGHTS.</t>
  </si>
  <si>
    <t>Trimmer, 99</t>
  </si>
  <si>
    <t>2535</t>
  </si>
  <si>
    <t>INTERNATIONAL DELIGHT.</t>
  </si>
  <si>
    <t>Carr, 99</t>
  </si>
  <si>
    <t>2530</t>
  </si>
  <si>
    <t>INTIMATE APPAREL.</t>
  </si>
  <si>
    <t>Scott E, 01</t>
  </si>
  <si>
    <t>2050</t>
  </si>
  <si>
    <t>ISLESWORTH.</t>
  </si>
  <si>
    <t>2051</t>
  </si>
  <si>
    <t>JAMAICAN MIDNIGHT.</t>
  </si>
  <si>
    <t>2052</t>
  </si>
  <si>
    <t>JEALOUS REFINEMENT.</t>
  </si>
  <si>
    <t>Carpenter, 92</t>
  </si>
  <si>
    <t>2523</t>
  </si>
  <si>
    <t>KEY TO MY HEART.</t>
  </si>
  <si>
    <t>2117</t>
  </si>
  <si>
    <t>LINDA DANIELS.</t>
  </si>
  <si>
    <t>Kirchhoff, 99</t>
  </si>
  <si>
    <t>2527</t>
  </si>
  <si>
    <t>LONELY HEART.</t>
  </si>
  <si>
    <t>, 00</t>
  </si>
  <si>
    <t>2528</t>
  </si>
  <si>
    <t>LUCKY DRAGON.</t>
  </si>
  <si>
    <t>Trimmer, 01</t>
  </si>
  <si>
    <t>2056</t>
  </si>
  <si>
    <t>MAGIC FILIGREE.</t>
  </si>
  <si>
    <t>Salter, 88</t>
  </si>
  <si>
    <t>2058</t>
  </si>
  <si>
    <t>MALAYSIAN MONARCH.</t>
  </si>
  <si>
    <t>2537</t>
  </si>
  <si>
    <t>MARTINA VERHAERT.</t>
  </si>
  <si>
    <t>Morss, 00</t>
  </si>
  <si>
    <t>2538</t>
  </si>
  <si>
    <t>MINSTREL'S FIRE.</t>
  </si>
  <si>
    <t>2064</t>
  </si>
  <si>
    <t>MOONLIT CARESS.</t>
  </si>
  <si>
    <t>2065</t>
  </si>
  <si>
    <t>MOONLIT MASQUERADE.</t>
  </si>
  <si>
    <t>2066</t>
  </si>
  <si>
    <t>MOONSTRUCK MADNESS.</t>
  </si>
  <si>
    <t>2539</t>
  </si>
  <si>
    <t>NE QUITTE PAS.</t>
  </si>
  <si>
    <t>, 02</t>
  </si>
  <si>
    <t>2067</t>
  </si>
  <si>
    <t>NEW PERSPECTIVE.</t>
  </si>
  <si>
    <t>2068</t>
  </si>
  <si>
    <t>NIGHT EMBERS.</t>
  </si>
  <si>
    <t>2541</t>
  </si>
  <si>
    <t>ORGANIZED CHAOS.</t>
  </si>
  <si>
    <t>2521</t>
  </si>
  <si>
    <t>PAT GARRITY.</t>
  </si>
  <si>
    <t>2542</t>
  </si>
  <si>
    <t>PEARL COVE.</t>
  </si>
  <si>
    <t>2543</t>
  </si>
  <si>
    <t>PEASANT KING.</t>
  </si>
  <si>
    <t>2544</t>
  </si>
  <si>
    <t>PINK INTRIGUE.</t>
  </si>
  <si>
    <t>Hansen D, 99</t>
  </si>
  <si>
    <t>2110</t>
  </si>
  <si>
    <t>PLATINUM AND GOLD.</t>
  </si>
  <si>
    <t>2072</t>
  </si>
  <si>
    <t>PRAIRIE FIRE.</t>
  </si>
  <si>
    <t>2074</t>
  </si>
  <si>
    <t>PUMPKIN PIE SPICE.</t>
  </si>
  <si>
    <t>Joiner, 97</t>
  </si>
  <si>
    <t>2075</t>
  </si>
  <si>
    <t>PURE AND SIMPLE.</t>
  </si>
  <si>
    <t>Salter, 93</t>
  </si>
  <si>
    <t>2115</t>
  </si>
  <si>
    <t>RAGE OF PARIS.</t>
  </si>
  <si>
    <t>2080</t>
  </si>
  <si>
    <t>RESPIGHI.</t>
  </si>
  <si>
    <t>Munson-R.W., 86</t>
  </si>
  <si>
    <t>2552</t>
  </si>
  <si>
    <t>ROCK SOLID.</t>
  </si>
  <si>
    <t>2082</t>
  </si>
  <si>
    <t>RUSHING DELIGHT.</t>
  </si>
  <si>
    <t>Grace L, 98</t>
  </si>
  <si>
    <t>2088</t>
  </si>
  <si>
    <t>SOUTHWESTERN TREASURE.</t>
  </si>
  <si>
    <t>2112</t>
  </si>
  <si>
    <t>SPACECOAST BOLD SCHEME.</t>
  </si>
  <si>
    <t>Kinnebrew, 98</t>
  </si>
  <si>
    <t>2089</t>
  </si>
  <si>
    <t>SPACECOAST CARNIVAL.</t>
  </si>
  <si>
    <t>2114</t>
  </si>
  <si>
    <t>SPACECOAST CHERRIES AND CREAM.</t>
  </si>
  <si>
    <t>Kinnebrew, 01</t>
  </si>
  <si>
    <t>2547</t>
  </si>
  <si>
    <t>SPACECOAST DRAGON PRINCE.</t>
  </si>
  <si>
    <t>Kinnebrew,</t>
  </si>
  <si>
    <t>2548</t>
  </si>
  <si>
    <t>SPACECOAST EASY RIDER.</t>
  </si>
  <si>
    <t>2090</t>
  </si>
  <si>
    <t>SPACECOAST FANCY DANCER.</t>
  </si>
  <si>
    <t>Kinnebrew, 99</t>
  </si>
  <si>
    <t>2106</t>
  </si>
  <si>
    <t>SPACECOAST GATOR EYE.</t>
  </si>
  <si>
    <t>Kinnebrew, 00</t>
  </si>
  <si>
    <t>2111</t>
  </si>
  <si>
    <t>SPACECOAST SURPRISE PURPLE.</t>
  </si>
  <si>
    <t>2094</t>
  </si>
  <si>
    <t>STARTLE.</t>
  </si>
  <si>
    <t>Belden, 88</t>
  </si>
  <si>
    <t>2095</t>
  </si>
  <si>
    <t>STRAWBERRY CANDY.</t>
  </si>
  <si>
    <t>2096</t>
  </si>
  <si>
    <t>STRAWBERRY FIELDS FOREVER.</t>
  </si>
  <si>
    <t>Stamile 98</t>
  </si>
  <si>
    <t>2108</t>
  </si>
  <si>
    <t>STRAWBERRY LACE.</t>
  </si>
  <si>
    <t>2099</t>
  </si>
  <si>
    <t>TIME LORD.</t>
  </si>
  <si>
    <t>2549</t>
  </si>
  <si>
    <t>TOSS OF THE DICE.</t>
  </si>
  <si>
    <t>2121</t>
  </si>
  <si>
    <t>TOUCHED BY MAGIC.</t>
  </si>
  <si>
    <t>2550</t>
  </si>
  <si>
    <t>TRADITIONAL TREASURE.</t>
  </si>
  <si>
    <t>2113</t>
  </si>
  <si>
    <t>WINTER VISION.</t>
  </si>
  <si>
    <t>2101</t>
  </si>
  <si>
    <t>WISEST OF WIZARDS.</t>
  </si>
  <si>
    <t>2551</t>
  </si>
  <si>
    <t>WISHMASTER.</t>
  </si>
  <si>
    <t>2104</t>
  </si>
  <si>
    <t>WOLF EYES.</t>
  </si>
  <si>
    <t>селекционер, год</t>
  </si>
  <si>
    <t>комментарий - цены со скидками</t>
  </si>
  <si>
    <t>2069</t>
  </si>
  <si>
    <t>NIVIA GUEST.</t>
  </si>
  <si>
    <t>Munson, 90</t>
  </si>
  <si>
    <t xml:space="preserve">ВНИМАНИЕ, с открытием интернет магазина лилейников продажа производится только через магазин!!! </t>
  </si>
  <si>
    <t>Прайс-лист на лилейники 2010 оставлен только для информации об ассортименте и ценах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</si>
</sst>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6"/>
      <name val="Arial Cyr"/>
      <family val="0"/>
    </font>
    <font>
      <u val="single"/>
      <sz val="10"/>
      <color indexed="1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9"/>
      <name val="Arial Cyr"/>
      <family val="0"/>
    </font>
    <font>
      <sz val="10"/>
      <color indexed="58"/>
      <name val="Arial Cyr"/>
      <family val="0"/>
    </font>
    <font>
      <b/>
      <sz val="10"/>
      <color indexed="18"/>
      <name val="Arial Cyr"/>
      <family val="0"/>
    </font>
    <font>
      <b/>
      <sz val="10"/>
      <color indexed="61"/>
      <name val="Arial Cyr"/>
      <family val="0"/>
    </font>
    <font>
      <i/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6" fillId="2" borderId="0" xfId="0" applyFont="1" applyFill="1" applyAlignment="1">
      <alignment/>
    </xf>
    <xf numFmtId="0" fontId="1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/>
    </xf>
    <xf numFmtId="0" fontId="18" fillId="3" borderId="1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18" fillId="3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right"/>
    </xf>
    <xf numFmtId="0" fontId="18" fillId="3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142875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0"/>
          <a:ext cx="10553700" cy="12287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900" b="0" i="0" u="none" baseline="0">
              <a:latin typeface="Arial Cyr"/>
              <a:ea typeface="Arial Cyr"/>
              <a:cs typeface="Arial Cyr"/>
            </a:rPr>
            <a:t>ЛИЛЕЙНИКИ КАТАЛОГ 2012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                </a:t>
          </a:r>
          <a:r>
            <a:rPr lang="en-US" cap="none" sz="900" b="0" i="0" u="none" baseline="0">
              <a:latin typeface="Arial Cyr"/>
              <a:ea typeface="Arial Cyr"/>
              <a:cs typeface="Arial Cyr"/>
            </a:rPr>
            <a:t>прайс-лист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ДЛЯ ОЗНАКОМЛЕНИЯ - купить лилейники можно в интернет-магазине!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100" b="0" i="0" u="none" baseline="0">
              <a:latin typeface="Arial Cyr"/>
              <a:ea typeface="Arial Cyr"/>
              <a:cs typeface="Arial Cyr"/>
            </a:rPr>
            <a:t>ЭКСКЛЮЗИВНЫЕ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новинки сортов лилейников!                        наш новый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КАТАЛОГ ЛИЛЕЙНИКОВ: </a:t>
          </a:r>
          <a:r>
            <a:rPr lang="en-US" cap="none" sz="1000" b="0" i="1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http://www.moisad.net/shop/index.php?cPath=10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                                    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Прием заявок до 24 августа.  Раздача заказов с 3 по 7 сентября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                 
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e.mail: moisad@yandex.ru                                                                          проставьте количество деленок в колонке "заказ" (</a:t>
          </a:r>
          <a:r>
            <a:rPr lang="en-US" cap="none" sz="1000" b="1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столбец G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)
моб.тел:    8-916-600-0392                                                                         </a:t>
          </a:r>
          <a:r>
            <a:rPr lang="en-US" cap="none" sz="1000" b="0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для подсчета суммы со скидками 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замените "цены" </a:t>
          </a:r>
          <a:r>
            <a:rPr lang="en-US" cap="none" sz="1000" b="0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на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 цены со скидками (</a:t>
          </a:r>
          <a:r>
            <a:rPr lang="en-US" cap="none" sz="1000" b="1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J</a:t>
          </a: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)</a:t>
          </a:r>
        </a:p>
      </xdr:txBody>
    </xdr:sp>
    <xdr:clientData/>
  </xdr:twoCellAnchor>
  <xdr:twoCellAnchor>
    <xdr:from>
      <xdr:col>3</xdr:col>
      <xdr:colOff>628650</xdr:colOff>
      <xdr:row>0</xdr:row>
      <xdr:rowOff>676275</xdr:rowOff>
    </xdr:from>
    <xdr:to>
      <xdr:col>5</xdr:col>
      <xdr:colOff>0</xdr:colOff>
      <xdr:row>0</xdr:row>
      <xdr:rowOff>1143000</xdr:rowOff>
    </xdr:to>
    <xdr:sp>
      <xdr:nvSpPr>
        <xdr:cNvPr id="2" name="AutoShape 3"/>
        <xdr:cNvSpPr>
          <a:spLocks/>
        </xdr:cNvSpPr>
      </xdr:nvSpPr>
      <xdr:spPr>
        <a:xfrm>
          <a:off x="3600450" y="676275"/>
          <a:ext cx="1266825" cy="466725"/>
        </a:xfrm>
        <a:prstGeom prst="wedgeRoundRectCallout">
          <a:avLst>
            <a:gd name="adj1" fmla="val 30171"/>
            <a:gd name="adj2" fmla="val 78569"/>
          </a:avLst>
        </a:prstGeom>
        <a:solidFill>
          <a:srgbClr val="FFE2C5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18000" bIns="0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отсутствие цены означает, что сорт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з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н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ч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и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  <a:r>
            <a:rPr lang="en-US" cap="none" sz="9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6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1.25" style="2" customWidth="1"/>
    <col min="2" max="2" width="6.875" style="2" customWidth="1"/>
    <col min="3" max="3" width="30.875" style="2" customWidth="1"/>
    <col min="4" max="4" width="18.00390625" style="2" customWidth="1"/>
    <col min="5" max="5" width="6.875" style="2" customWidth="1"/>
    <col min="6" max="6" width="1.625" style="2" customWidth="1"/>
    <col min="7" max="7" width="8.375" style="25" customWidth="1"/>
    <col min="8" max="8" width="9.125" style="12" customWidth="1"/>
    <col min="9" max="9" width="54.875" style="2" bestFit="1" customWidth="1"/>
    <col min="10" max="16384" width="9.125" style="2" customWidth="1"/>
  </cols>
  <sheetData>
    <row r="1" ht="96.75" customHeight="1" thickBot="1">
      <c r="F1" s="1"/>
    </row>
    <row r="2" spans="2:9" s="4" customFormat="1" ht="12.75">
      <c r="B2" s="16" t="s">
        <v>0</v>
      </c>
      <c r="C2" s="17" t="s">
        <v>1</v>
      </c>
      <c r="D2" s="20" t="s">
        <v>282</v>
      </c>
      <c r="E2" s="15" t="s">
        <v>2</v>
      </c>
      <c r="F2" s="34"/>
      <c r="G2" s="24" t="s">
        <v>3</v>
      </c>
      <c r="H2" s="22" t="s">
        <v>5</v>
      </c>
      <c r="I2" s="21" t="s">
        <v>283</v>
      </c>
    </row>
    <row r="3" spans="2:9" ht="12.75">
      <c r="B3" s="7" t="s">
        <v>6</v>
      </c>
      <c r="C3" s="40" t="s">
        <v>7</v>
      </c>
      <c r="D3" s="9" t="s">
        <v>8</v>
      </c>
      <c r="E3" s="18">
        <v>75</v>
      </c>
      <c r="F3" s="29"/>
      <c r="G3" s="26"/>
      <c r="H3" s="23">
        <f>IF(G3=0,"",E3*G3)</f>
      </c>
      <c r="I3" s="5"/>
    </row>
    <row r="4" spans="2:9" ht="12.75">
      <c r="B4" s="7" t="s">
        <v>9</v>
      </c>
      <c r="C4" s="9" t="s">
        <v>10</v>
      </c>
      <c r="D4" s="9" t="s">
        <v>11</v>
      </c>
      <c r="E4" s="18">
        <v>2600</v>
      </c>
      <c r="F4" s="14"/>
      <c r="G4" s="26"/>
      <c r="H4" s="23">
        <f aca="true" t="shared" si="0" ref="H4:H67">IF(G4=0,"",E4*G4)</f>
      </c>
      <c r="I4" s="33"/>
    </row>
    <row r="5" spans="2:9" ht="12.75">
      <c r="B5" s="7" t="s">
        <v>12</v>
      </c>
      <c r="C5" s="9" t="s">
        <v>13</v>
      </c>
      <c r="D5" s="9" t="s">
        <v>14</v>
      </c>
      <c r="E5" s="18"/>
      <c r="F5" s="14"/>
      <c r="G5" s="26"/>
      <c r="H5" s="23">
        <f t="shared" si="0"/>
      </c>
      <c r="I5" s="5"/>
    </row>
    <row r="6" spans="2:9" ht="12.75">
      <c r="B6" s="7" t="s">
        <v>15</v>
      </c>
      <c r="C6" s="9" t="s">
        <v>16</v>
      </c>
      <c r="D6" s="9" t="s">
        <v>17</v>
      </c>
      <c r="E6" s="18">
        <v>650</v>
      </c>
      <c r="F6" s="14"/>
      <c r="G6" s="26"/>
      <c r="H6" s="23">
        <f t="shared" si="0"/>
      </c>
      <c r="I6" s="5"/>
    </row>
    <row r="7" spans="2:9" ht="12.75">
      <c r="B7" s="7" t="s">
        <v>18</v>
      </c>
      <c r="C7" s="9" t="s">
        <v>19</v>
      </c>
      <c r="D7" s="9" t="s">
        <v>20</v>
      </c>
      <c r="E7" s="18">
        <v>190</v>
      </c>
      <c r="F7" s="14"/>
      <c r="G7" s="26"/>
      <c r="H7" s="23">
        <f t="shared" si="0"/>
      </c>
      <c r="I7" s="5"/>
    </row>
    <row r="8" spans="2:9" ht="12.75">
      <c r="B8" s="7" t="s">
        <v>21</v>
      </c>
      <c r="C8" s="9" t="s">
        <v>22</v>
      </c>
      <c r="D8" s="9" t="s">
        <v>23</v>
      </c>
      <c r="E8" s="18">
        <v>260</v>
      </c>
      <c r="F8" s="14"/>
      <c r="G8" s="26"/>
      <c r="H8" s="23">
        <f t="shared" si="0"/>
      </c>
      <c r="I8" s="5"/>
    </row>
    <row r="9" spans="2:9" ht="12.75">
      <c r="B9" s="7" t="s">
        <v>24</v>
      </c>
      <c r="C9" s="9" t="s">
        <v>25</v>
      </c>
      <c r="D9" s="9" t="s">
        <v>26</v>
      </c>
      <c r="E9" s="18">
        <v>890</v>
      </c>
      <c r="F9" s="14"/>
      <c r="G9" s="26"/>
      <c r="H9" s="23">
        <f t="shared" si="0"/>
      </c>
      <c r="I9" s="5"/>
    </row>
    <row r="10" spans="2:9" ht="12.75">
      <c r="B10" s="7" t="s">
        <v>27</v>
      </c>
      <c r="C10" s="9" t="s">
        <v>28</v>
      </c>
      <c r="D10" s="9" t="s">
        <v>26</v>
      </c>
      <c r="E10" s="18"/>
      <c r="F10" s="14"/>
      <c r="G10" s="26"/>
      <c r="H10" s="23">
        <f t="shared" si="0"/>
      </c>
      <c r="I10" s="5"/>
    </row>
    <row r="11" spans="2:9" ht="12.75">
      <c r="B11" s="7" t="s">
        <v>29</v>
      </c>
      <c r="C11" s="9" t="s">
        <v>30</v>
      </c>
      <c r="D11" s="9" t="s">
        <v>31</v>
      </c>
      <c r="E11" s="18">
        <v>490</v>
      </c>
      <c r="F11" s="14"/>
      <c r="G11" s="26"/>
      <c r="H11" s="23">
        <f t="shared" si="0"/>
      </c>
      <c r="I11" s="5"/>
    </row>
    <row r="12" spans="2:9" ht="12.75">
      <c r="B12" s="7" t="s">
        <v>32</v>
      </c>
      <c r="C12" s="9" t="s">
        <v>33</v>
      </c>
      <c r="D12" s="9" t="s">
        <v>34</v>
      </c>
      <c r="E12" s="18">
        <v>180</v>
      </c>
      <c r="F12" s="14"/>
      <c r="G12" s="26"/>
      <c r="H12" s="23">
        <f t="shared" si="0"/>
      </c>
      <c r="I12" s="5" t="s">
        <v>35</v>
      </c>
    </row>
    <row r="13" spans="2:9" ht="12.75">
      <c r="B13" s="7" t="s">
        <v>36</v>
      </c>
      <c r="C13" s="9" t="s">
        <v>37</v>
      </c>
      <c r="D13" s="9" t="s">
        <v>38</v>
      </c>
      <c r="E13" s="18">
        <v>1150</v>
      </c>
      <c r="F13" s="14"/>
      <c r="G13" s="26"/>
      <c r="H13" s="23">
        <f t="shared" si="0"/>
      </c>
      <c r="I13" s="5"/>
    </row>
    <row r="14" spans="2:9" ht="12.75">
      <c r="B14" s="7" t="s">
        <v>39</v>
      </c>
      <c r="C14" s="9" t="s">
        <v>40</v>
      </c>
      <c r="D14" s="9" t="s">
        <v>41</v>
      </c>
      <c r="E14" s="18">
        <v>550</v>
      </c>
      <c r="F14" s="14"/>
      <c r="G14" s="26"/>
      <c r="H14" s="23">
        <f t="shared" si="0"/>
      </c>
      <c r="I14" s="5"/>
    </row>
    <row r="15" spans="2:9" ht="12.75">
      <c r="B15" s="7" t="s">
        <v>42</v>
      </c>
      <c r="C15" s="9" t="s">
        <v>43</v>
      </c>
      <c r="D15" s="9" t="s">
        <v>41</v>
      </c>
      <c r="E15" s="18">
        <v>420</v>
      </c>
      <c r="F15" s="14"/>
      <c r="G15" s="26"/>
      <c r="H15" s="23">
        <f t="shared" si="0"/>
      </c>
      <c r="I15" s="5"/>
    </row>
    <row r="16" spans="2:9" ht="12.75">
      <c r="B16" s="7" t="s">
        <v>44</v>
      </c>
      <c r="C16" s="9" t="s">
        <v>45</v>
      </c>
      <c r="D16" s="9" t="s">
        <v>26</v>
      </c>
      <c r="E16" s="18"/>
      <c r="F16" s="14"/>
      <c r="G16" s="26"/>
      <c r="H16" s="23">
        <f t="shared" si="0"/>
      </c>
      <c r="I16" s="5"/>
    </row>
    <row r="17" spans="2:9" ht="12.75">
      <c r="B17" s="7" t="s">
        <v>46</v>
      </c>
      <c r="C17" s="9" t="s">
        <v>47</v>
      </c>
      <c r="D17" s="9" t="s">
        <v>41</v>
      </c>
      <c r="E17" s="18">
        <v>470</v>
      </c>
      <c r="F17" s="14"/>
      <c r="G17" s="26"/>
      <c r="H17" s="23">
        <f t="shared" si="0"/>
      </c>
      <c r="I17" s="5"/>
    </row>
    <row r="18" spans="2:9" ht="12.75">
      <c r="B18" s="7" t="s">
        <v>48</v>
      </c>
      <c r="C18" s="9" t="s">
        <v>49</v>
      </c>
      <c r="D18" s="9" t="s">
        <v>50</v>
      </c>
      <c r="E18" s="18"/>
      <c r="F18" s="14"/>
      <c r="G18" s="26"/>
      <c r="H18" s="23">
        <f t="shared" si="0"/>
      </c>
      <c r="I18" s="5"/>
    </row>
    <row r="19" spans="2:9" ht="12.75">
      <c r="B19" s="7" t="s">
        <v>51</v>
      </c>
      <c r="C19" s="9" t="s">
        <v>52</v>
      </c>
      <c r="D19" s="9" t="s">
        <v>38</v>
      </c>
      <c r="E19" s="18">
        <v>1500</v>
      </c>
      <c r="F19" s="14"/>
      <c r="G19" s="26"/>
      <c r="H19" s="23">
        <f t="shared" si="0"/>
      </c>
      <c r="I19" s="5"/>
    </row>
    <row r="20" spans="2:9" ht="12.75">
      <c r="B20" s="7" t="s">
        <v>53</v>
      </c>
      <c r="C20" s="9" t="s">
        <v>54</v>
      </c>
      <c r="D20" s="9" t="s">
        <v>55</v>
      </c>
      <c r="E20" s="18">
        <v>750</v>
      </c>
      <c r="F20" s="14"/>
      <c r="G20" s="26"/>
      <c r="H20" s="23">
        <f t="shared" si="0"/>
      </c>
      <c r="I20" s="5"/>
    </row>
    <row r="21" spans="2:9" ht="12.75">
      <c r="B21" s="7" t="s">
        <v>56</v>
      </c>
      <c r="C21" s="9" t="s">
        <v>57</v>
      </c>
      <c r="D21" s="9" t="s">
        <v>17</v>
      </c>
      <c r="E21" s="18">
        <v>420</v>
      </c>
      <c r="F21" s="14"/>
      <c r="G21" s="26"/>
      <c r="H21" s="23">
        <f t="shared" si="0"/>
      </c>
      <c r="I21" s="5"/>
    </row>
    <row r="22" spans="2:9" ht="12.75">
      <c r="B22" s="7" t="s">
        <v>58</v>
      </c>
      <c r="C22" s="9" t="s">
        <v>59</v>
      </c>
      <c r="D22" s="9" t="s">
        <v>60</v>
      </c>
      <c r="E22" s="18">
        <v>390</v>
      </c>
      <c r="F22" s="14"/>
      <c r="G22" s="26"/>
      <c r="H22" s="23">
        <f t="shared" si="0"/>
      </c>
      <c r="I22" s="5"/>
    </row>
    <row r="23" spans="2:9" ht="12.75">
      <c r="B23" s="7" t="s">
        <v>61</v>
      </c>
      <c r="C23" s="9" t="s">
        <v>62</v>
      </c>
      <c r="D23" s="9" t="s">
        <v>63</v>
      </c>
      <c r="E23" s="18">
        <v>390</v>
      </c>
      <c r="F23" s="14"/>
      <c r="G23" s="26"/>
      <c r="H23" s="23">
        <f t="shared" si="0"/>
      </c>
      <c r="I23" s="5"/>
    </row>
    <row r="24" spans="2:9" ht="12.75">
      <c r="B24" s="7" t="s">
        <v>64</v>
      </c>
      <c r="C24" s="9" t="s">
        <v>65</v>
      </c>
      <c r="D24" s="9" t="s">
        <v>66</v>
      </c>
      <c r="E24" s="18">
        <v>350</v>
      </c>
      <c r="F24" s="14"/>
      <c r="G24" s="26"/>
      <c r="H24" s="23">
        <f t="shared" si="0"/>
      </c>
      <c r="I24" s="5"/>
    </row>
    <row r="25" spans="2:9" ht="12.75">
      <c r="B25" s="7" t="s">
        <v>67</v>
      </c>
      <c r="C25" s="9" t="s">
        <v>68</v>
      </c>
      <c r="D25" s="9" t="s">
        <v>69</v>
      </c>
      <c r="E25" s="18">
        <v>650</v>
      </c>
      <c r="F25" s="14"/>
      <c r="G25" s="26"/>
      <c r="H25" s="23">
        <f t="shared" si="0"/>
      </c>
      <c r="I25" s="5"/>
    </row>
    <row r="26" spans="2:9" ht="12.75">
      <c r="B26" s="7" t="s">
        <v>70</v>
      </c>
      <c r="C26" s="9" t="s">
        <v>71</v>
      </c>
      <c r="D26" s="9" t="s">
        <v>72</v>
      </c>
      <c r="E26" s="18">
        <v>2200</v>
      </c>
      <c r="F26" s="14"/>
      <c r="G26" s="26"/>
      <c r="H26" s="23">
        <f t="shared" si="0"/>
      </c>
      <c r="I26" s="5"/>
    </row>
    <row r="27" spans="2:9" ht="12.75">
      <c r="B27" s="7" t="s">
        <v>73</v>
      </c>
      <c r="C27" s="9" t="s">
        <v>74</v>
      </c>
      <c r="D27" s="9" t="s">
        <v>75</v>
      </c>
      <c r="E27" s="18">
        <v>420</v>
      </c>
      <c r="F27" s="14"/>
      <c r="G27" s="26"/>
      <c r="H27" s="23">
        <f t="shared" si="0"/>
      </c>
      <c r="I27" s="5"/>
    </row>
    <row r="28" spans="2:9" ht="12.75">
      <c r="B28" s="7" t="s">
        <v>76</v>
      </c>
      <c r="C28" s="9" t="s">
        <v>77</v>
      </c>
      <c r="D28" s="9" t="s">
        <v>78</v>
      </c>
      <c r="E28" s="18">
        <v>200</v>
      </c>
      <c r="F28" s="14"/>
      <c r="G28" s="26"/>
      <c r="H28" s="23">
        <f t="shared" si="0"/>
      </c>
      <c r="I28" s="5"/>
    </row>
    <row r="29" spans="2:9" ht="12.75">
      <c r="B29" s="7" t="s">
        <v>79</v>
      </c>
      <c r="C29" s="9" t="s">
        <v>80</v>
      </c>
      <c r="D29" s="9" t="s">
        <v>81</v>
      </c>
      <c r="E29" s="18">
        <v>2600</v>
      </c>
      <c r="F29" s="14"/>
      <c r="G29" s="26"/>
      <c r="H29" s="23">
        <f t="shared" si="0"/>
      </c>
      <c r="I29" s="33"/>
    </row>
    <row r="30" spans="2:9" ht="12.75">
      <c r="B30" s="7" t="s">
        <v>82</v>
      </c>
      <c r="C30" s="9" t="s">
        <v>83</v>
      </c>
      <c r="D30" s="9" t="s">
        <v>84</v>
      </c>
      <c r="E30" s="18">
        <v>1200</v>
      </c>
      <c r="F30" s="14"/>
      <c r="G30" s="26"/>
      <c r="H30" s="23">
        <f t="shared" si="0"/>
      </c>
      <c r="I30" s="5"/>
    </row>
    <row r="31" spans="2:9" ht="12.75">
      <c r="B31" s="7" t="s">
        <v>85</v>
      </c>
      <c r="C31" s="9" t="s">
        <v>86</v>
      </c>
      <c r="D31" s="9" t="s">
        <v>87</v>
      </c>
      <c r="E31" s="18">
        <v>160</v>
      </c>
      <c r="F31" s="14"/>
      <c r="G31" s="26"/>
      <c r="H31" s="23">
        <f t="shared" si="0"/>
      </c>
      <c r="I31" s="5" t="s">
        <v>88</v>
      </c>
    </row>
    <row r="32" spans="2:9" ht="12.75">
      <c r="B32" s="7" t="s">
        <v>89</v>
      </c>
      <c r="C32" s="9" t="s">
        <v>90</v>
      </c>
      <c r="D32" s="9" t="s">
        <v>91</v>
      </c>
      <c r="E32" s="18">
        <v>200</v>
      </c>
      <c r="F32" s="14"/>
      <c r="G32" s="26"/>
      <c r="H32" s="23">
        <f t="shared" si="0"/>
      </c>
      <c r="I32" s="5" t="s">
        <v>92</v>
      </c>
    </row>
    <row r="33" spans="2:9" ht="12.75">
      <c r="B33" s="7" t="s">
        <v>93</v>
      </c>
      <c r="C33" s="9" t="s">
        <v>94</v>
      </c>
      <c r="D33" s="9" t="s">
        <v>95</v>
      </c>
      <c r="E33" s="18"/>
      <c r="F33" s="14"/>
      <c r="G33" s="26"/>
      <c r="H33" s="23">
        <f t="shared" si="0"/>
      </c>
      <c r="I33" s="5"/>
    </row>
    <row r="34" spans="2:9" ht="12.75">
      <c r="B34" s="7" t="s">
        <v>96</v>
      </c>
      <c r="C34" s="9" t="s">
        <v>97</v>
      </c>
      <c r="D34" s="9" t="s">
        <v>31</v>
      </c>
      <c r="E34" s="18">
        <v>750</v>
      </c>
      <c r="F34" s="14"/>
      <c r="G34" s="26"/>
      <c r="H34" s="23">
        <f t="shared" si="0"/>
      </c>
      <c r="I34" s="5"/>
    </row>
    <row r="35" spans="2:9" ht="12.75">
      <c r="B35" s="7" t="s">
        <v>98</v>
      </c>
      <c r="C35" s="9" t="s">
        <v>99</v>
      </c>
      <c r="D35" s="9" t="s">
        <v>38</v>
      </c>
      <c r="E35" s="18"/>
      <c r="F35" s="14"/>
      <c r="G35" s="26"/>
      <c r="H35" s="23">
        <f t="shared" si="0"/>
      </c>
      <c r="I35" s="33"/>
    </row>
    <row r="36" spans="2:9" ht="12.75">
      <c r="B36" s="7" t="s">
        <v>100</v>
      </c>
      <c r="C36" s="9" t="s">
        <v>101</v>
      </c>
      <c r="D36" s="9"/>
      <c r="E36" s="18">
        <v>270</v>
      </c>
      <c r="F36" s="14"/>
      <c r="G36" s="26"/>
      <c r="H36" s="23">
        <f t="shared" si="0"/>
      </c>
      <c r="I36" s="5"/>
    </row>
    <row r="37" spans="2:9" ht="12.75">
      <c r="B37" s="7" t="s">
        <v>102</v>
      </c>
      <c r="C37" s="9" t="s">
        <v>103</v>
      </c>
      <c r="D37" s="9" t="s">
        <v>104</v>
      </c>
      <c r="E37" s="18"/>
      <c r="F37" s="14"/>
      <c r="G37" s="26"/>
      <c r="H37" s="23">
        <f t="shared" si="0"/>
      </c>
      <c r="I37" s="5"/>
    </row>
    <row r="38" spans="2:9" ht="12.75">
      <c r="B38" s="7" t="s">
        <v>105</v>
      </c>
      <c r="C38" s="9" t="s">
        <v>106</v>
      </c>
      <c r="D38" s="9" t="s">
        <v>38</v>
      </c>
      <c r="E38" s="18">
        <v>1400</v>
      </c>
      <c r="F38" s="14"/>
      <c r="G38" s="26"/>
      <c r="H38" s="23">
        <f t="shared" si="0"/>
      </c>
      <c r="I38" s="5"/>
    </row>
    <row r="39" spans="2:9" ht="12.75">
      <c r="B39" s="7" t="s">
        <v>107</v>
      </c>
      <c r="C39" s="9" t="s">
        <v>108</v>
      </c>
      <c r="D39" s="9" t="s">
        <v>84</v>
      </c>
      <c r="E39" s="18">
        <v>450</v>
      </c>
      <c r="F39" s="14"/>
      <c r="G39" s="26"/>
      <c r="H39" s="23">
        <f t="shared" si="0"/>
      </c>
      <c r="I39" s="5"/>
    </row>
    <row r="40" spans="2:9" ht="12.75">
      <c r="B40" s="7" t="s">
        <v>109</v>
      </c>
      <c r="C40" s="9" t="s">
        <v>110</v>
      </c>
      <c r="D40" s="9" t="s">
        <v>111</v>
      </c>
      <c r="E40" s="18"/>
      <c r="F40" s="14"/>
      <c r="G40" s="26"/>
      <c r="H40" s="23">
        <f t="shared" si="0"/>
      </c>
      <c r="I40" s="33"/>
    </row>
    <row r="41" spans="2:9" ht="12.75">
      <c r="B41" s="7" t="s">
        <v>112</v>
      </c>
      <c r="C41" s="9" t="s">
        <v>113</v>
      </c>
      <c r="D41" s="9" t="s">
        <v>114</v>
      </c>
      <c r="E41" s="18">
        <v>1600</v>
      </c>
      <c r="F41" s="14"/>
      <c r="G41" s="26"/>
      <c r="H41" s="23">
        <f t="shared" si="0"/>
      </c>
      <c r="I41" s="5"/>
    </row>
    <row r="42" spans="2:9" ht="12.75">
      <c r="B42" s="7" t="s">
        <v>115</v>
      </c>
      <c r="C42" s="9" t="s">
        <v>116</v>
      </c>
      <c r="D42" s="9" t="s">
        <v>50</v>
      </c>
      <c r="E42" s="18">
        <v>690</v>
      </c>
      <c r="F42" s="14"/>
      <c r="G42" s="26"/>
      <c r="H42" s="23">
        <f t="shared" si="0"/>
      </c>
      <c r="I42" s="5"/>
    </row>
    <row r="43" spans="2:9" ht="12.75">
      <c r="B43" s="7" t="s">
        <v>117</v>
      </c>
      <c r="C43" s="9" t="s">
        <v>118</v>
      </c>
      <c r="D43" s="9" t="s">
        <v>119</v>
      </c>
      <c r="E43" s="18">
        <v>850</v>
      </c>
      <c r="F43" s="14"/>
      <c r="G43" s="26"/>
      <c r="H43" s="23">
        <f t="shared" si="0"/>
      </c>
      <c r="I43" s="5"/>
    </row>
    <row r="44" spans="2:9" ht="12.75">
      <c r="B44" s="7" t="s">
        <v>120</v>
      </c>
      <c r="C44" s="9" t="s">
        <v>121</v>
      </c>
      <c r="D44" s="9" t="s">
        <v>122</v>
      </c>
      <c r="E44" s="18">
        <v>390</v>
      </c>
      <c r="F44" s="14"/>
      <c r="G44" s="26"/>
      <c r="H44" s="23">
        <f t="shared" si="0"/>
      </c>
      <c r="I44" s="5"/>
    </row>
    <row r="45" spans="2:9" ht="12.75">
      <c r="B45" s="7" t="s">
        <v>123</v>
      </c>
      <c r="C45" s="9" t="s">
        <v>124</v>
      </c>
      <c r="D45" s="9" t="s">
        <v>125</v>
      </c>
      <c r="E45" s="18">
        <v>320</v>
      </c>
      <c r="F45" s="14"/>
      <c r="G45" s="26"/>
      <c r="H45" s="23">
        <f t="shared" si="0"/>
      </c>
      <c r="I45" s="5"/>
    </row>
    <row r="46" spans="2:9" ht="12.75">
      <c r="B46" s="7" t="s">
        <v>126</v>
      </c>
      <c r="C46" s="9" t="s">
        <v>127</v>
      </c>
      <c r="D46" s="9" t="s">
        <v>38</v>
      </c>
      <c r="E46" s="18">
        <v>1200</v>
      </c>
      <c r="F46" s="14"/>
      <c r="G46" s="26"/>
      <c r="H46" s="23">
        <f t="shared" si="0"/>
      </c>
      <c r="I46" s="5"/>
    </row>
    <row r="47" spans="2:9" ht="12.75">
      <c r="B47" s="7" t="s">
        <v>128</v>
      </c>
      <c r="C47" s="9" t="s">
        <v>129</v>
      </c>
      <c r="D47" s="9" t="s">
        <v>38</v>
      </c>
      <c r="E47" s="18"/>
      <c r="F47" s="14"/>
      <c r="G47" s="26"/>
      <c r="H47" s="23">
        <f t="shared" si="0"/>
      </c>
      <c r="I47" s="33"/>
    </row>
    <row r="48" spans="2:9" ht="12.75">
      <c r="B48" s="7" t="s">
        <v>130</v>
      </c>
      <c r="C48" s="9" t="s">
        <v>131</v>
      </c>
      <c r="D48" s="9" t="s">
        <v>60</v>
      </c>
      <c r="E48" s="18">
        <v>750</v>
      </c>
      <c r="F48" s="14"/>
      <c r="G48" s="26"/>
      <c r="H48" s="23">
        <f t="shared" si="0"/>
      </c>
      <c r="I48" s="5"/>
    </row>
    <row r="49" spans="2:9" ht="12.75">
      <c r="B49" s="7" t="s">
        <v>132</v>
      </c>
      <c r="C49" s="9" t="s">
        <v>133</v>
      </c>
      <c r="D49" s="9" t="s">
        <v>134</v>
      </c>
      <c r="E49" s="18">
        <v>450</v>
      </c>
      <c r="F49" s="14"/>
      <c r="G49" s="26"/>
      <c r="H49" s="23">
        <f t="shared" si="0"/>
      </c>
      <c r="I49" s="5"/>
    </row>
    <row r="50" spans="2:9" ht="12.75">
      <c r="B50" s="7" t="s">
        <v>135</v>
      </c>
      <c r="C50" s="9" t="s">
        <v>136</v>
      </c>
      <c r="D50" s="9" t="s">
        <v>38</v>
      </c>
      <c r="E50" s="18"/>
      <c r="F50" s="14"/>
      <c r="G50" s="26"/>
      <c r="H50" s="23">
        <f t="shared" si="0"/>
      </c>
      <c r="I50" s="5"/>
    </row>
    <row r="51" spans="2:9" ht="12.75">
      <c r="B51" s="7" t="s">
        <v>137</v>
      </c>
      <c r="C51" s="9" t="s">
        <v>138</v>
      </c>
      <c r="D51" s="9" t="s">
        <v>17</v>
      </c>
      <c r="E51" s="18"/>
      <c r="F51" s="14"/>
      <c r="G51" s="26"/>
      <c r="H51" s="23">
        <f t="shared" si="0"/>
      </c>
      <c r="I51" s="5"/>
    </row>
    <row r="52" spans="2:9" ht="12.75">
      <c r="B52" s="7" t="s">
        <v>139</v>
      </c>
      <c r="C52" s="9" t="s">
        <v>140</v>
      </c>
      <c r="D52" s="9" t="s">
        <v>50</v>
      </c>
      <c r="E52" s="18">
        <v>590</v>
      </c>
      <c r="F52" s="14"/>
      <c r="G52" s="26"/>
      <c r="H52" s="23">
        <f t="shared" si="0"/>
      </c>
      <c r="I52" s="5"/>
    </row>
    <row r="53" spans="2:9" ht="12.75">
      <c r="B53" s="7" t="s">
        <v>141</v>
      </c>
      <c r="C53" s="9" t="s">
        <v>142</v>
      </c>
      <c r="D53" s="9" t="s">
        <v>143</v>
      </c>
      <c r="E53" s="18">
        <v>1300</v>
      </c>
      <c r="F53" s="14"/>
      <c r="G53" s="26"/>
      <c r="H53" s="23">
        <f t="shared" si="0"/>
      </c>
      <c r="I53" s="5"/>
    </row>
    <row r="54" spans="2:9" ht="12.75">
      <c r="B54" s="7" t="s">
        <v>144</v>
      </c>
      <c r="C54" s="9" t="s">
        <v>145</v>
      </c>
      <c r="D54" s="9" t="s">
        <v>146</v>
      </c>
      <c r="E54" s="18"/>
      <c r="F54" s="14"/>
      <c r="G54" s="26"/>
      <c r="H54" s="23">
        <f t="shared" si="0"/>
      </c>
      <c r="I54" s="33"/>
    </row>
    <row r="55" spans="2:9" ht="12.75">
      <c r="B55" s="7" t="s">
        <v>147</v>
      </c>
      <c r="C55" s="9" t="s">
        <v>148</v>
      </c>
      <c r="D55" s="9" t="s">
        <v>149</v>
      </c>
      <c r="E55" s="18"/>
      <c r="F55" s="14"/>
      <c r="G55" s="26"/>
      <c r="H55" s="23">
        <f t="shared" si="0"/>
      </c>
      <c r="I55" s="5"/>
    </row>
    <row r="56" spans="2:9" ht="12.75">
      <c r="B56" s="7" t="s">
        <v>150</v>
      </c>
      <c r="C56" s="9" t="s">
        <v>151</v>
      </c>
      <c r="D56" s="9" t="s">
        <v>104</v>
      </c>
      <c r="E56" s="18">
        <v>790</v>
      </c>
      <c r="F56" s="14"/>
      <c r="G56" s="26"/>
      <c r="H56" s="23">
        <f t="shared" si="0"/>
      </c>
      <c r="I56" s="5"/>
    </row>
    <row r="57" spans="2:9" ht="12.75">
      <c r="B57" s="7" t="s">
        <v>152</v>
      </c>
      <c r="C57" s="9" t="s">
        <v>153</v>
      </c>
      <c r="D57" s="9" t="s">
        <v>154</v>
      </c>
      <c r="E57" s="18">
        <v>1200</v>
      </c>
      <c r="F57" s="14"/>
      <c r="G57" s="26"/>
      <c r="H57" s="23">
        <f t="shared" si="0"/>
      </c>
      <c r="I57" s="5"/>
    </row>
    <row r="58" spans="2:9" ht="12.75">
      <c r="B58" s="7" t="s">
        <v>155</v>
      </c>
      <c r="C58" s="9" t="s">
        <v>156</v>
      </c>
      <c r="D58" s="9" t="s">
        <v>157</v>
      </c>
      <c r="E58" s="18"/>
      <c r="F58" s="14"/>
      <c r="G58" s="26"/>
      <c r="H58" s="23">
        <f t="shared" si="0"/>
      </c>
      <c r="I58" s="5"/>
    </row>
    <row r="59" spans="2:9" ht="12.75">
      <c r="B59" s="7" t="s">
        <v>158</v>
      </c>
      <c r="C59" s="9" t="s">
        <v>159</v>
      </c>
      <c r="D59" s="9" t="s">
        <v>160</v>
      </c>
      <c r="E59" s="18">
        <v>1700</v>
      </c>
      <c r="F59" s="14"/>
      <c r="G59" s="26"/>
      <c r="H59" s="23">
        <f t="shared" si="0"/>
      </c>
      <c r="I59" s="5"/>
    </row>
    <row r="60" spans="2:9" ht="12.75">
      <c r="B60" s="7" t="s">
        <v>161</v>
      </c>
      <c r="C60" s="9" t="s">
        <v>162</v>
      </c>
      <c r="D60" s="9" t="s">
        <v>84</v>
      </c>
      <c r="E60" s="18">
        <v>650</v>
      </c>
      <c r="F60" s="14"/>
      <c r="G60" s="26"/>
      <c r="H60" s="23">
        <f t="shared" si="0"/>
      </c>
      <c r="I60" s="5"/>
    </row>
    <row r="61" spans="2:9" ht="12.75">
      <c r="B61" s="7" t="s">
        <v>163</v>
      </c>
      <c r="C61" s="9" t="s">
        <v>164</v>
      </c>
      <c r="D61" s="9" t="s">
        <v>31</v>
      </c>
      <c r="E61" s="18">
        <v>450</v>
      </c>
      <c r="F61" s="14"/>
      <c r="G61" s="26"/>
      <c r="H61" s="23">
        <f t="shared" si="0"/>
      </c>
      <c r="I61" s="5"/>
    </row>
    <row r="62" spans="2:9" ht="12.75">
      <c r="B62" s="7" t="s">
        <v>165</v>
      </c>
      <c r="C62" s="9" t="s">
        <v>166</v>
      </c>
      <c r="D62" s="9" t="s">
        <v>167</v>
      </c>
      <c r="E62" s="18">
        <v>250</v>
      </c>
      <c r="F62" s="14"/>
      <c r="G62" s="26"/>
      <c r="H62" s="23">
        <f t="shared" si="0"/>
      </c>
      <c r="I62" s="5"/>
    </row>
    <row r="63" spans="2:9" ht="12.75">
      <c r="B63" s="7" t="s">
        <v>168</v>
      </c>
      <c r="C63" s="9" t="s">
        <v>169</v>
      </c>
      <c r="D63" s="9" t="s">
        <v>146</v>
      </c>
      <c r="E63" s="18"/>
      <c r="F63" s="14"/>
      <c r="G63" s="26"/>
      <c r="H63" s="23">
        <f t="shared" si="0"/>
      </c>
      <c r="I63" s="33"/>
    </row>
    <row r="64" spans="2:9" ht="12.75">
      <c r="B64" s="7" t="s">
        <v>170</v>
      </c>
      <c r="C64" s="9" t="s">
        <v>171</v>
      </c>
      <c r="D64" s="9" t="s">
        <v>172</v>
      </c>
      <c r="E64" s="18">
        <v>1100</v>
      </c>
      <c r="F64" s="14"/>
      <c r="G64" s="26"/>
      <c r="H64" s="23">
        <f t="shared" si="0"/>
      </c>
      <c r="I64" s="5"/>
    </row>
    <row r="65" spans="2:9" ht="12.75">
      <c r="B65" s="7" t="s">
        <v>173</v>
      </c>
      <c r="C65" s="9" t="s">
        <v>174</v>
      </c>
      <c r="D65" s="9" t="s">
        <v>175</v>
      </c>
      <c r="E65" s="18">
        <v>1600</v>
      </c>
      <c r="F65" s="14"/>
      <c r="G65" s="26"/>
      <c r="H65" s="23">
        <f t="shared" si="0"/>
      </c>
      <c r="I65" s="33"/>
    </row>
    <row r="66" spans="2:9" ht="12.75">
      <c r="B66" s="7" t="s">
        <v>176</v>
      </c>
      <c r="C66" s="9" t="s">
        <v>177</v>
      </c>
      <c r="D66" s="9" t="s">
        <v>178</v>
      </c>
      <c r="E66" s="18"/>
      <c r="F66" s="14"/>
      <c r="G66" s="26"/>
      <c r="H66" s="23">
        <f t="shared" si="0"/>
      </c>
      <c r="I66" s="33"/>
    </row>
    <row r="67" spans="2:9" ht="12.75">
      <c r="B67" s="7" t="s">
        <v>179</v>
      </c>
      <c r="C67" s="9" t="s">
        <v>180</v>
      </c>
      <c r="D67" s="9" t="s">
        <v>181</v>
      </c>
      <c r="E67" s="18"/>
      <c r="F67" s="14"/>
      <c r="G67" s="26"/>
      <c r="H67" s="23">
        <f t="shared" si="0"/>
      </c>
      <c r="I67" s="5"/>
    </row>
    <row r="68" spans="2:9" ht="12.75">
      <c r="B68" s="7" t="s">
        <v>182</v>
      </c>
      <c r="C68" s="9" t="s">
        <v>183</v>
      </c>
      <c r="D68" s="9" t="s">
        <v>78</v>
      </c>
      <c r="E68" s="18">
        <v>230</v>
      </c>
      <c r="F68" s="14"/>
      <c r="G68" s="26"/>
      <c r="H68" s="23">
        <f aca="true" t="shared" si="1" ref="H68:H111">IF(G68=0,"",E68*G68)</f>
      </c>
      <c r="I68" s="5"/>
    </row>
    <row r="69" spans="2:9" ht="12.75">
      <c r="B69" s="7" t="s">
        <v>184</v>
      </c>
      <c r="C69" s="9" t="s">
        <v>185</v>
      </c>
      <c r="D69" s="9" t="s">
        <v>186</v>
      </c>
      <c r="E69" s="18">
        <v>1800</v>
      </c>
      <c r="F69" s="14"/>
      <c r="G69" s="26"/>
      <c r="H69" s="23">
        <f t="shared" si="1"/>
      </c>
      <c r="I69" s="5"/>
    </row>
    <row r="70" spans="2:9" ht="12.75">
      <c r="B70" s="7" t="s">
        <v>187</v>
      </c>
      <c r="C70" s="9" t="s">
        <v>188</v>
      </c>
      <c r="D70" s="9" t="s">
        <v>81</v>
      </c>
      <c r="E70" s="18"/>
      <c r="F70" s="14"/>
      <c r="G70" s="26"/>
      <c r="H70" s="23">
        <f t="shared" si="1"/>
      </c>
      <c r="I70" s="5"/>
    </row>
    <row r="71" spans="2:9" ht="12.75">
      <c r="B71" s="7" t="s">
        <v>189</v>
      </c>
      <c r="C71" s="9" t="s">
        <v>190</v>
      </c>
      <c r="D71" s="9" t="s">
        <v>17</v>
      </c>
      <c r="E71" s="18">
        <v>550</v>
      </c>
      <c r="F71" s="14"/>
      <c r="G71" s="26"/>
      <c r="H71" s="23">
        <f t="shared" si="1"/>
      </c>
      <c r="I71" s="5"/>
    </row>
    <row r="72" spans="2:9" ht="12.75">
      <c r="B72" s="7" t="s">
        <v>191</v>
      </c>
      <c r="C72" s="9" t="s">
        <v>192</v>
      </c>
      <c r="D72" s="9" t="s">
        <v>95</v>
      </c>
      <c r="E72" s="18"/>
      <c r="F72" s="14"/>
      <c r="G72" s="26"/>
      <c r="H72" s="23">
        <f t="shared" si="1"/>
      </c>
      <c r="I72" s="5"/>
    </row>
    <row r="73" spans="2:9" ht="12.75">
      <c r="B73" s="7" t="s">
        <v>193</v>
      </c>
      <c r="C73" s="9" t="s">
        <v>194</v>
      </c>
      <c r="D73" s="9" t="s">
        <v>26</v>
      </c>
      <c r="E73" s="18">
        <v>750</v>
      </c>
      <c r="F73" s="14"/>
      <c r="G73" s="26"/>
      <c r="H73" s="23">
        <f t="shared" si="1"/>
      </c>
      <c r="I73" s="5"/>
    </row>
    <row r="74" spans="2:9" ht="12.75">
      <c r="B74" s="7" t="s">
        <v>195</v>
      </c>
      <c r="C74" s="9" t="s">
        <v>196</v>
      </c>
      <c r="D74" s="9" t="s">
        <v>197</v>
      </c>
      <c r="E74" s="18"/>
      <c r="F74" s="14"/>
      <c r="G74" s="26"/>
      <c r="H74" s="23">
        <f t="shared" si="1"/>
      </c>
      <c r="I74" s="33"/>
    </row>
    <row r="75" spans="2:9" ht="12.75">
      <c r="B75" s="7" t="s">
        <v>198</v>
      </c>
      <c r="C75" s="9" t="s">
        <v>199</v>
      </c>
      <c r="D75" s="9" t="s">
        <v>17</v>
      </c>
      <c r="E75" s="18">
        <v>600</v>
      </c>
      <c r="F75" s="14"/>
      <c r="G75" s="26"/>
      <c r="H75" s="23">
        <f t="shared" si="1"/>
      </c>
      <c r="I75" s="33"/>
    </row>
    <row r="76" spans="2:9" ht="12.75">
      <c r="B76" s="7" t="s">
        <v>200</v>
      </c>
      <c r="C76" s="9" t="s">
        <v>201</v>
      </c>
      <c r="D76" s="9" t="s">
        <v>50</v>
      </c>
      <c r="E76" s="18">
        <v>390</v>
      </c>
      <c r="F76" s="14"/>
      <c r="G76" s="26"/>
      <c r="H76" s="23">
        <f t="shared" si="1"/>
      </c>
      <c r="I76" s="5"/>
    </row>
    <row r="77" spans="2:9" ht="12.75">
      <c r="B77" s="7" t="s">
        <v>284</v>
      </c>
      <c r="C77" s="9" t="s">
        <v>285</v>
      </c>
      <c r="D77" s="9" t="s">
        <v>286</v>
      </c>
      <c r="E77" s="18">
        <v>160</v>
      </c>
      <c r="F77" s="14"/>
      <c r="G77" s="26"/>
      <c r="H77" s="23">
        <f t="shared" si="1"/>
      </c>
      <c r="I77" s="13" t="s">
        <v>88</v>
      </c>
    </row>
    <row r="78" spans="2:9" ht="12.75">
      <c r="B78" s="7" t="s">
        <v>202</v>
      </c>
      <c r="C78" s="9" t="s">
        <v>203</v>
      </c>
      <c r="D78" s="9" t="s">
        <v>81</v>
      </c>
      <c r="E78" s="18"/>
      <c r="F78" s="14"/>
      <c r="G78" s="26"/>
      <c r="H78" s="23">
        <f t="shared" si="1"/>
      </c>
      <c r="I78" s="5"/>
    </row>
    <row r="79" spans="2:9" ht="12.75">
      <c r="B79" s="7" t="s">
        <v>204</v>
      </c>
      <c r="C79" s="9" t="s">
        <v>205</v>
      </c>
      <c r="D79" s="9" t="s">
        <v>111</v>
      </c>
      <c r="E79" s="18"/>
      <c r="F79" s="14"/>
      <c r="G79" s="26"/>
      <c r="H79" s="23">
        <f t="shared" si="1"/>
      </c>
      <c r="I79" s="5"/>
    </row>
    <row r="80" spans="2:9" ht="12.75">
      <c r="B80" s="7" t="s">
        <v>206</v>
      </c>
      <c r="C80" s="9" t="s">
        <v>207</v>
      </c>
      <c r="D80" s="9" t="s">
        <v>104</v>
      </c>
      <c r="E80" s="18">
        <v>1600</v>
      </c>
      <c r="F80" s="14"/>
      <c r="G80" s="26"/>
      <c r="H80" s="23">
        <f t="shared" si="1"/>
      </c>
      <c r="I80" s="33"/>
    </row>
    <row r="81" spans="2:9" ht="12.75">
      <c r="B81" s="7" t="s">
        <v>208</v>
      </c>
      <c r="C81" s="9" t="s">
        <v>209</v>
      </c>
      <c r="D81" s="9" t="s">
        <v>197</v>
      </c>
      <c r="E81" s="18">
        <v>1600</v>
      </c>
      <c r="F81" s="14"/>
      <c r="G81" s="26"/>
      <c r="H81" s="23">
        <f t="shared" si="1"/>
      </c>
      <c r="I81" s="5"/>
    </row>
    <row r="82" spans="2:9" ht="12.75">
      <c r="B82" s="7" t="s">
        <v>210</v>
      </c>
      <c r="C82" s="9" t="s">
        <v>211</v>
      </c>
      <c r="D82" s="3" t="s">
        <v>212</v>
      </c>
      <c r="E82" s="18"/>
      <c r="F82" s="14"/>
      <c r="G82" s="26"/>
      <c r="H82" s="23">
        <f t="shared" si="1"/>
      </c>
      <c r="I82" s="5"/>
    </row>
    <row r="83" spans="2:9" ht="12.75">
      <c r="B83" s="7" t="s">
        <v>213</v>
      </c>
      <c r="C83" s="9" t="s">
        <v>214</v>
      </c>
      <c r="D83" s="9" t="s">
        <v>69</v>
      </c>
      <c r="E83" s="18">
        <v>1100</v>
      </c>
      <c r="F83" s="14"/>
      <c r="G83" s="26"/>
      <c r="H83" s="23">
        <f t="shared" si="1"/>
      </c>
      <c r="I83" s="5"/>
    </row>
    <row r="84" spans="2:9" ht="12.75">
      <c r="B84" s="7" t="s">
        <v>215</v>
      </c>
      <c r="C84" s="9" t="s">
        <v>216</v>
      </c>
      <c r="D84" s="9" t="s">
        <v>26</v>
      </c>
      <c r="E84" s="18">
        <v>490</v>
      </c>
      <c r="F84" s="14"/>
      <c r="G84" s="26"/>
      <c r="H84" s="23">
        <f t="shared" si="1"/>
      </c>
      <c r="I84" s="5"/>
    </row>
    <row r="85" spans="2:9" ht="12.75">
      <c r="B85" s="7" t="s">
        <v>217</v>
      </c>
      <c r="C85" s="9" t="s">
        <v>218</v>
      </c>
      <c r="D85" s="9" t="s">
        <v>219</v>
      </c>
      <c r="E85" s="18">
        <v>160</v>
      </c>
      <c r="F85" s="14"/>
      <c r="G85" s="26"/>
      <c r="H85" s="23">
        <f t="shared" si="1"/>
      </c>
      <c r="I85" s="5" t="s">
        <v>88</v>
      </c>
    </row>
    <row r="86" spans="2:9" ht="12.75">
      <c r="B86" s="7" t="s">
        <v>220</v>
      </c>
      <c r="C86" s="9" t="s">
        <v>221</v>
      </c>
      <c r="D86" s="9" t="s">
        <v>222</v>
      </c>
      <c r="E86" s="18">
        <v>450</v>
      </c>
      <c r="F86" s="14"/>
      <c r="G86" s="26"/>
      <c r="H86" s="23">
        <f t="shared" si="1"/>
      </c>
      <c r="I86" s="33"/>
    </row>
    <row r="87" spans="2:9" ht="12.75">
      <c r="B87" s="7" t="s">
        <v>223</v>
      </c>
      <c r="C87" s="9" t="s">
        <v>224</v>
      </c>
      <c r="D87" s="9" t="s">
        <v>146</v>
      </c>
      <c r="E87" s="18">
        <v>850</v>
      </c>
      <c r="F87" s="14"/>
      <c r="G87" s="26"/>
      <c r="H87" s="23">
        <f t="shared" si="1"/>
      </c>
      <c r="I87" s="5"/>
    </row>
    <row r="88" spans="2:9" ht="12.75">
      <c r="B88" s="7" t="s">
        <v>225</v>
      </c>
      <c r="C88" s="9" t="s">
        <v>226</v>
      </c>
      <c r="D88" s="9" t="s">
        <v>227</v>
      </c>
      <c r="E88" s="18">
        <v>150</v>
      </c>
      <c r="F88" s="14"/>
      <c r="G88" s="26"/>
      <c r="H88" s="23">
        <f t="shared" si="1"/>
      </c>
      <c r="I88" s="33"/>
    </row>
    <row r="89" spans="2:9" ht="12.75">
      <c r="B89" s="7" t="s">
        <v>228</v>
      </c>
      <c r="C89" s="9" t="s">
        <v>229</v>
      </c>
      <c r="D89" s="9" t="s">
        <v>111</v>
      </c>
      <c r="E89" s="18">
        <v>1650</v>
      </c>
      <c r="F89" s="14"/>
      <c r="G89" s="26"/>
      <c r="H89" s="23">
        <f t="shared" si="1"/>
      </c>
      <c r="I89" s="5"/>
    </row>
    <row r="90" spans="2:9" ht="12.75">
      <c r="B90" s="7" t="s">
        <v>230</v>
      </c>
      <c r="C90" s="9" t="s">
        <v>231</v>
      </c>
      <c r="D90" s="9" t="s">
        <v>232</v>
      </c>
      <c r="E90" s="18">
        <v>790</v>
      </c>
      <c r="F90" s="14"/>
      <c r="G90" s="26"/>
      <c r="H90" s="23">
        <f t="shared" si="1"/>
      </c>
      <c r="I90" s="5"/>
    </row>
    <row r="91" spans="2:9" ht="12.75">
      <c r="B91" s="7" t="s">
        <v>233</v>
      </c>
      <c r="C91" s="9" t="s">
        <v>234</v>
      </c>
      <c r="D91" s="9" t="s">
        <v>26</v>
      </c>
      <c r="E91" s="18">
        <v>950</v>
      </c>
      <c r="F91" s="14"/>
      <c r="G91" s="26"/>
      <c r="H91" s="23">
        <f t="shared" si="1"/>
      </c>
      <c r="I91" s="5"/>
    </row>
    <row r="92" spans="2:9" ht="12.75">
      <c r="B92" s="7" t="s">
        <v>235</v>
      </c>
      <c r="C92" s="9" t="s">
        <v>236</v>
      </c>
      <c r="D92" s="9" t="s">
        <v>237</v>
      </c>
      <c r="E92" s="18">
        <v>630</v>
      </c>
      <c r="F92" s="14"/>
      <c r="G92" s="26"/>
      <c r="H92" s="23">
        <f t="shared" si="1"/>
      </c>
      <c r="I92" s="5"/>
    </row>
    <row r="93" spans="2:9" ht="12.75">
      <c r="B93" s="7" t="s">
        <v>238</v>
      </c>
      <c r="C93" s="9" t="s">
        <v>239</v>
      </c>
      <c r="D93" s="9" t="s">
        <v>237</v>
      </c>
      <c r="E93" s="18">
        <v>1200</v>
      </c>
      <c r="F93" s="14"/>
      <c r="G93" s="26"/>
      <c r="H93" s="23">
        <f t="shared" si="1"/>
      </c>
      <c r="I93" s="33"/>
    </row>
    <row r="94" spans="2:9" ht="12.75">
      <c r="B94" s="7" t="s">
        <v>240</v>
      </c>
      <c r="C94" s="9" t="s">
        <v>241</v>
      </c>
      <c r="D94" s="9" t="s">
        <v>242</v>
      </c>
      <c r="E94" s="18"/>
      <c r="F94" s="14"/>
      <c r="G94" s="26"/>
      <c r="H94" s="23">
        <f t="shared" si="1"/>
      </c>
      <c r="I94" s="33"/>
    </row>
    <row r="95" spans="2:9" ht="12.75">
      <c r="B95" s="7" t="s">
        <v>243</v>
      </c>
      <c r="C95" s="9" t="s">
        <v>244</v>
      </c>
      <c r="D95" s="9" t="s">
        <v>245</v>
      </c>
      <c r="E95" s="18">
        <v>2200</v>
      </c>
      <c r="F95" s="14"/>
      <c r="G95" s="26"/>
      <c r="H95" s="23">
        <f t="shared" si="1"/>
      </c>
      <c r="I95" s="33"/>
    </row>
    <row r="96" spans="2:9" ht="12.75">
      <c r="B96" s="7" t="s">
        <v>246</v>
      </c>
      <c r="C96" s="9" t="s">
        <v>247</v>
      </c>
      <c r="D96" s="9" t="s">
        <v>242</v>
      </c>
      <c r="E96" s="18">
        <v>2300</v>
      </c>
      <c r="F96" s="14"/>
      <c r="G96" s="26"/>
      <c r="H96" s="23">
        <f t="shared" si="1"/>
      </c>
      <c r="I96" s="5"/>
    </row>
    <row r="97" spans="2:9" ht="12.75">
      <c r="B97" s="7" t="s">
        <v>248</v>
      </c>
      <c r="C97" s="9" t="s">
        <v>249</v>
      </c>
      <c r="D97" s="9" t="s">
        <v>250</v>
      </c>
      <c r="E97" s="18"/>
      <c r="F97" s="14"/>
      <c r="G97" s="26"/>
      <c r="H97" s="23">
        <f t="shared" si="1"/>
      </c>
      <c r="I97" s="5"/>
    </row>
    <row r="98" spans="2:9" ht="12.75">
      <c r="B98" s="7" t="s">
        <v>251</v>
      </c>
      <c r="C98" s="9" t="s">
        <v>252</v>
      </c>
      <c r="D98" s="9" t="s">
        <v>253</v>
      </c>
      <c r="E98" s="18"/>
      <c r="F98" s="14"/>
      <c r="G98" s="26"/>
      <c r="H98" s="23">
        <f t="shared" si="1"/>
      </c>
      <c r="I98" s="5"/>
    </row>
    <row r="99" spans="2:9" ht="12.75">
      <c r="B99" s="7" t="s">
        <v>254</v>
      </c>
      <c r="C99" s="9" t="s">
        <v>255</v>
      </c>
      <c r="D99" s="9" t="s">
        <v>242</v>
      </c>
      <c r="E99" s="18">
        <v>950</v>
      </c>
      <c r="F99" s="14"/>
      <c r="G99" s="26"/>
      <c r="H99" s="23">
        <f t="shared" si="1"/>
      </c>
      <c r="I99" s="5"/>
    </row>
    <row r="100" spans="2:9" ht="12.75">
      <c r="B100" s="7" t="s">
        <v>256</v>
      </c>
      <c r="C100" s="9" t="s">
        <v>257</v>
      </c>
      <c r="D100" s="9" t="s">
        <v>258</v>
      </c>
      <c r="E100" s="18">
        <v>160</v>
      </c>
      <c r="F100" s="14"/>
      <c r="G100" s="26"/>
      <c r="H100" s="23">
        <f t="shared" si="1"/>
      </c>
      <c r="I100" s="5"/>
    </row>
    <row r="101" spans="2:9" ht="12.75">
      <c r="B101" s="7" t="s">
        <v>259</v>
      </c>
      <c r="C101" s="9" t="s">
        <v>260</v>
      </c>
      <c r="D101" s="9" t="s">
        <v>87</v>
      </c>
      <c r="E101" s="18">
        <v>180</v>
      </c>
      <c r="F101" s="14"/>
      <c r="G101" s="26"/>
      <c r="H101" s="23">
        <f t="shared" si="1"/>
      </c>
      <c r="I101" s="5"/>
    </row>
    <row r="102" spans="2:9" ht="12.75">
      <c r="B102" s="7" t="s">
        <v>261</v>
      </c>
      <c r="C102" s="9" t="s">
        <v>262</v>
      </c>
      <c r="D102" s="9" t="s">
        <v>263</v>
      </c>
      <c r="E102" s="18">
        <v>160</v>
      </c>
      <c r="F102" s="14"/>
      <c r="G102" s="26"/>
      <c r="H102" s="23">
        <f t="shared" si="1"/>
      </c>
      <c r="I102" s="5" t="s">
        <v>88</v>
      </c>
    </row>
    <row r="103" spans="2:9" ht="12.75">
      <c r="B103" s="7" t="s">
        <v>264</v>
      </c>
      <c r="C103" s="9" t="s">
        <v>265</v>
      </c>
      <c r="D103" s="9" t="s">
        <v>119</v>
      </c>
      <c r="E103" s="18"/>
      <c r="F103" s="14"/>
      <c r="G103" s="26"/>
      <c r="H103" s="23">
        <f t="shared" si="1"/>
      </c>
      <c r="I103" s="5"/>
    </row>
    <row r="104" spans="2:9" ht="12.75">
      <c r="B104" s="7" t="s">
        <v>266</v>
      </c>
      <c r="C104" s="9" t="s">
        <v>267</v>
      </c>
      <c r="D104" s="9" t="s">
        <v>149</v>
      </c>
      <c r="E104" s="18">
        <v>150</v>
      </c>
      <c r="F104" s="14"/>
      <c r="G104" s="26"/>
      <c r="H104" s="23">
        <f t="shared" si="1"/>
      </c>
      <c r="I104" s="33"/>
    </row>
    <row r="105" spans="2:9" ht="12.75">
      <c r="B105" s="7" t="s">
        <v>268</v>
      </c>
      <c r="C105" s="9" t="s">
        <v>269</v>
      </c>
      <c r="D105" s="9" t="s">
        <v>104</v>
      </c>
      <c r="E105" s="18">
        <v>1600</v>
      </c>
      <c r="F105" s="14"/>
      <c r="G105" s="26"/>
      <c r="H105" s="23">
        <f t="shared" si="1"/>
      </c>
      <c r="I105" s="33"/>
    </row>
    <row r="106" spans="2:9" ht="12.75">
      <c r="B106" s="7" t="s">
        <v>270</v>
      </c>
      <c r="C106" s="9" t="s">
        <v>271</v>
      </c>
      <c r="D106" s="9" t="s">
        <v>119</v>
      </c>
      <c r="E106" s="18">
        <v>1200</v>
      </c>
      <c r="F106" s="14"/>
      <c r="G106" s="26"/>
      <c r="H106" s="23">
        <f t="shared" si="1"/>
      </c>
      <c r="I106" s="33"/>
    </row>
    <row r="107" spans="2:9" ht="12.75">
      <c r="B107" s="7" t="s">
        <v>272</v>
      </c>
      <c r="C107" s="9" t="s">
        <v>273</v>
      </c>
      <c r="D107" s="9" t="s">
        <v>81</v>
      </c>
      <c r="E107" s="18">
        <v>2500</v>
      </c>
      <c r="F107" s="14"/>
      <c r="G107" s="26"/>
      <c r="H107" s="23">
        <f t="shared" si="1"/>
      </c>
      <c r="I107" s="5"/>
    </row>
    <row r="108" spans="2:9" ht="12.75">
      <c r="B108" s="7" t="s">
        <v>274</v>
      </c>
      <c r="C108" s="9" t="s">
        <v>275</v>
      </c>
      <c r="D108" s="9" t="s">
        <v>38</v>
      </c>
      <c r="E108" s="18">
        <v>1200</v>
      </c>
      <c r="F108" s="14"/>
      <c r="G108" s="26"/>
      <c r="H108" s="23">
        <f t="shared" si="1"/>
      </c>
      <c r="I108" s="5"/>
    </row>
    <row r="109" spans="2:9" ht="12.75">
      <c r="B109" s="7" t="s">
        <v>276</v>
      </c>
      <c r="C109" s="9" t="s">
        <v>277</v>
      </c>
      <c r="D109" s="9" t="s">
        <v>41</v>
      </c>
      <c r="E109" s="18">
        <v>590</v>
      </c>
      <c r="F109" s="14"/>
      <c r="G109" s="26"/>
      <c r="H109" s="23">
        <f t="shared" si="1"/>
      </c>
      <c r="I109" s="5"/>
    </row>
    <row r="110" spans="2:9" ht="12.75">
      <c r="B110" s="35" t="s">
        <v>278</v>
      </c>
      <c r="C110" s="29" t="s">
        <v>279</v>
      </c>
      <c r="D110" s="29" t="s">
        <v>72</v>
      </c>
      <c r="E110" s="36"/>
      <c r="F110" s="14"/>
      <c r="G110" s="37"/>
      <c r="H110" s="38"/>
      <c r="I110" s="39"/>
    </row>
    <row r="111" spans="2:9" ht="13.5" thickBot="1">
      <c r="B111" s="8" t="s">
        <v>280</v>
      </c>
      <c r="C111" s="10" t="s">
        <v>281</v>
      </c>
      <c r="D111" s="10" t="s">
        <v>26</v>
      </c>
      <c r="E111" s="19"/>
      <c r="F111" s="30"/>
      <c r="G111" s="31"/>
      <c r="H111" s="32">
        <f t="shared" si="1"/>
      </c>
      <c r="I111" s="6"/>
    </row>
    <row r="112" spans="5:8" ht="13.5" thickBot="1">
      <c r="E112" s="2" t="s">
        <v>4</v>
      </c>
      <c r="F112" s="11"/>
      <c r="G112" s="27" t="str">
        <f>SUM(G3:G111)&amp;" шт"</f>
        <v>0 шт</v>
      </c>
      <c r="H112" s="28" t="str">
        <f>SUM(H3:H111)&amp;" руб"</f>
        <v>0 руб</v>
      </c>
    </row>
    <row r="115" ht="12.75">
      <c r="B115" s="2" t="s">
        <v>287</v>
      </c>
    </row>
    <row r="116" ht="12.75">
      <c r="B116" s="2" t="s">
        <v>288</v>
      </c>
    </row>
  </sheetData>
  <autoFilter ref="H2:H112"/>
  <printOptions/>
  <pageMargins left="0.75" right="0.75" top="1" bottom="1" header="0.5" footer="0.5"/>
  <pageSetup horizontalDpi="600" verticalDpi="600" orientation="portrait" paperSize="119" r:id="rId2"/>
  <ignoredErrors>
    <ignoredError sqref="G112:H112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</dc:creator>
  <cp:keywords/>
  <dc:description/>
  <cp:lastModifiedBy>Олег Васильев</cp:lastModifiedBy>
  <dcterms:created xsi:type="dcterms:W3CDTF">2006-09-11T11:18:16Z</dcterms:created>
  <dcterms:modified xsi:type="dcterms:W3CDTF">2011-10-31T14:30:41Z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1498341865</vt:i4>
  </property>
  <property fmtid="{D5CDD505-2E9C-101B-9397-08002B2CF9AE}" pid="3" name="_EmailSubject">
    <vt:lpwstr>[OBORONA-SPAM]  О заказе многолетников в корнях и укорененными черенками в стаканчиках</vt:lpwstr>
  </property>
  <property fmtid="{D5CDD505-2E9C-101B-9397-08002B2CF9AE}" pid="4" name="_AuthorEmail">
    <vt:lpwstr>nmandriko@Deloitte.ru</vt:lpwstr>
  </property>
  <property fmtid="{D5CDD505-2E9C-101B-9397-08002B2CF9AE}" pid="5" name="_AuthorEmailDisplayName">
    <vt:lpwstr>Mandriko, Natalia (RU - Moscow)</vt:lpwstr>
  </property>
  <property fmtid="{D5CDD505-2E9C-101B-9397-08002B2CF9AE}" pid="6" name="_ReviewingToolsShownOnce">
    <vt:lpwstr/>
  </property>
</Properties>
</file>